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Worksheet" sheetId="1" r:id="rId4"/>
  </sheets>
  <definedNames/>
  <calcPr calcId="999999" calcMode="auto" calcCompleted="0" fullCalcOnLoad="1"/>
</workbook>
</file>

<file path=xl/sharedStrings.xml><?xml version="1.0" encoding="utf-8"?>
<sst xmlns="http://schemas.openxmlformats.org/spreadsheetml/2006/main" uniqueCount="60">
  <si>
    <t>Price Schedule Form</t>
  </si>
  <si>
    <t>Name of Bidder:</t>
  </si>
  <si>
    <t>ITB. No.:</t>
  </si>
  <si>
    <t>Page ____ of ____</t>
  </si>
  <si>
    <t>Project Title:</t>
  </si>
  <si>
    <t>SME-MI</t>
  </si>
  <si>
    <t>Lot 1	                       ABC : Php 160,676,190.55</t>
  </si>
  <si>
    <t>LOT 1</t>
  </si>
  <si>
    <t>Items</t>
  </si>
  <si>
    <t>Description</t>
  </si>
  <si>
    <t>Country of Origin</t>
  </si>
  <si>
    <t>Estimated Price Per Unit</t>
  </si>
  <si>
    <t>Quantity</t>
  </si>
  <si>
    <t>Unit price EXW per item</t>
  </si>
  <si>
    <t>Cost of local labor, raw material and component</t>
  </si>
  <si>
    <t>Sales and other taxes payable if contract is awarded</t>
  </si>
  <si>
    <t>Cost of other incidental Services</t>
  </si>
  <si>
    <t>Total price EXW per item (cols. 6 + 7 + 8 + 9)</t>
  </si>
  <si>
    <t>Cost of Freight, Transportation and logistics 7% of (cols. 6 + 7 + 8 + 9)</t>
  </si>
  <si>
    <t>Unit Price per item final destination (cols. 10+ 11)</t>
  </si>
  <si>
    <t>Total Price delivered Final Destination (Bid Price) (cols. 12 x 5)</t>
  </si>
  <si>
    <t>Dry Cell, 9 V</t>
  </si>
  <si>
    <t xml:space="preserve">Dry Cell. 1.5 V, size D </t>
  </si>
  <si>
    <t>Black,  350mm long  with alligator clip on one end and banana plug on the other end</t>
  </si>
  <si>
    <t>Red,  350mm long with alligator clip on one end and banana plug on the other end</t>
  </si>
  <si>
    <t>White,  350mm long with alligator clip on one end and banana plug on the other end</t>
  </si>
  <si>
    <t>Blue,  350mm long with alligator clip on one end and banana plug on the other end.</t>
  </si>
  <si>
    <t>Basic Lens Set, acrylic</t>
  </si>
  <si>
    <t>Mirror Set, acrylic</t>
  </si>
  <si>
    <t>Prism</t>
  </si>
  <si>
    <t>Miniature Light Bulb Holder Assembly</t>
  </si>
  <si>
    <t>Dry Cell Holder, for single size D dry cell</t>
  </si>
  <si>
    <t>Meterstick, plastic</t>
  </si>
  <si>
    <t>Wash Bottle, plastic, 250 ml.</t>
  </si>
  <si>
    <t>Graduated Cup, 250 ml. capacity, plastic, transparent</t>
  </si>
  <si>
    <t>Cross section Volcano Model</t>
  </si>
  <si>
    <t>Desk Lamp,  Heavy Base</t>
  </si>
  <si>
    <t>Hexagonal Weigh Dishes Set, 50mL, 500 pcs/pack</t>
  </si>
  <si>
    <t>Laser Light, line laser type</t>
  </si>
  <si>
    <t>Reaction Plates with 6 Wells</t>
  </si>
  <si>
    <t>Ring and Ball Apparatus</t>
  </si>
  <si>
    <t>Slinky Coil, metal</t>
  </si>
  <si>
    <t>Stopwatch, digital</t>
  </si>
  <si>
    <t>Test Tube Brush</t>
  </si>
  <si>
    <t>Tornado Vortex Bottle Connector</t>
  </si>
  <si>
    <t>Cork Borers</t>
  </si>
  <si>
    <t>Pair of Bar Magnets</t>
  </si>
  <si>
    <t>Student Organic Chemistry Molecular Model Set</t>
  </si>
  <si>
    <t>Sublevel Orbitals of the Atom Models (Quantum Models)</t>
  </si>
  <si>
    <t>Beaker Tong</t>
  </si>
  <si>
    <t xml:space="preserve">Total Price : </t>
  </si>
  <si>
    <t xml:space="preserve">Total Price in Words : </t>
  </si>
  <si>
    <t>Name and Signature of Authorized Representative</t>
  </si>
  <si>
    <t xml:space="preserve">Date : </t>
  </si>
  <si>
    <t>Notes:</t>
  </si>
  <si>
    <t>1. Column 4 of the Price Schedule Form indicates the estimated price per unit for each of the items in the Lot. Unit price per item plus tax(i.e. cols 10+11) should not be higher by more than 15% of the estimated price per unit. Any bid in violation of this rule shall be automatically reduced to 115% of the estimated price per unit.</t>
  </si>
  <si>
    <t>2. Total Bid Price(i.e. Total Lot Price) exceeding the ABC shall be a ground for the rejection of the bid.</t>
  </si>
  <si>
    <t>3. The cost of freight, transportation and logistics (on column 11) shall be fixed at 7% of the Unit Price EXW per item (column 6) and cost of labor, raw material and component, sales and other taxes payable and other incidental services. In the event that a logistics provider is assigned to undertake hauling, handling, trucking, warehousing and</t>
  </si>
  <si>
    <t>dispatch of the items/goods, the said 7% shall be deemed not payable to the supplier and shall be retained by DepEd to cover expenses incurred for the logistics services.</t>
  </si>
  <si>
    <t>*In case of discrepancies between or among the Schedule of Requirements, Annex "A" (List of items and Bid Security) of the bidding document and the Price Schedule Form insofar as the lists of items and quantities are concerned, those appearing in the PRICE SCHEDULE FORM SHALL PREVAIL.</t>
  </si>
</sst>
</file>

<file path=xl/styles.xml><?xml version="1.0" encoding="utf-8"?>
<styleSheet xmlns="http://schemas.openxmlformats.org/spreadsheetml/2006/main" xml:space="preserve">
  <numFmts count="0"/>
  <fonts count="4">
    <font>
      <b val="0"/>
      <i val="0"/>
      <strike val="0"/>
      <u val="none"/>
      <sz val="11"/>
      <color rgb="FF000000"/>
      <name val="Calibri"/>
    </font>
    <font>
      <b val="1"/>
      <i val="0"/>
      <strike val="0"/>
      <u val="none"/>
      <sz val="14"/>
      <color rgb="FF000000"/>
      <name val="Calibri"/>
    </font>
    <font>
      <b val="1"/>
      <i val="0"/>
      <strike val="0"/>
      <u val="none"/>
      <sz val="12"/>
      <color rgb="FF000000"/>
      <name val="Calibri"/>
    </font>
    <font>
      <b val="1"/>
      <i val="0"/>
      <strike val="0"/>
      <u val="none"/>
      <sz val="11"/>
      <color rgb="FF000000"/>
      <name val="Calibri"/>
    </font>
  </fonts>
  <fills count="2">
    <fill>
      <patternFill patternType="none"/>
    </fill>
    <fill>
      <patternFill patternType="gray125">
        <fgColor rgb="FFFFFFFF"/>
        <bgColor rgb="FF000000"/>
      </patternFill>
    </fill>
  </fills>
  <borders count="2">
    <border/>
    <border>
      <left style="thin">
        <color rgb="FFDDDDDD"/>
      </left>
      <right style="thin">
        <color rgb="FFDDDDDD"/>
      </right>
      <top style="thin">
        <color rgb="FFDDDDDD"/>
      </top>
      <bottom style="thin">
        <color rgb="FFDDDDDD"/>
      </bottom>
    </border>
  </borders>
  <cellStyleXfs count="1">
    <xf numFmtId="0" fontId="0" fillId="0" borderId="0"/>
  </cellStyleXfs>
  <cellXfs count="12">
    <xf xfId="0" fontId="0" numFmtId="0" fillId="0" borderId="0" applyFont="0" applyNumberFormat="0" applyFill="0" applyBorder="0" applyAlignment="0">
      <alignment horizontal="general" vertical="bottom" textRotation="0" wrapText="false" shrinkToFit="false"/>
    </xf>
    <xf xfId="0" fontId="0" numFmtId="0" fillId="0" borderId="1" applyFont="0" applyNumberFormat="0" applyFill="0" applyBorder="1" applyAlignment="1">
      <alignment horizontal="center" vertical="center" textRotation="0" wrapText="true" shrinkToFit="false"/>
    </xf>
    <xf xfId="0" fontId="1" numFmtId="0" fillId="0" borderId="1" applyFont="1" applyNumberFormat="0" applyFill="0" applyBorder="1" applyAlignment="1">
      <alignment horizontal="center" vertical="center" textRotation="0" wrapText="true" shrinkToFit="false"/>
    </xf>
    <xf xfId="0" fontId="2" numFmtId="0" fillId="0" borderId="1" applyFont="1" applyNumberFormat="0" applyFill="0" applyBorder="1" applyAlignment="1">
      <alignment horizontal="center" vertical="center" textRotation="0" wrapText="true" shrinkToFit="false"/>
    </xf>
    <xf xfId="0" fontId="0" numFmtId="0" fillId="0" borderId="1" applyFont="0" applyNumberFormat="0" applyFill="0" applyBorder="1" applyAlignment="1">
      <alignment horizontal="general" vertical="center" textRotation="0" wrapText="true" shrinkToFit="false"/>
    </xf>
    <xf xfId="0" fontId="2" numFmtId="0" fillId="0" borderId="1" applyFont="1" applyNumberFormat="0" applyFill="0" applyBorder="1" applyAlignment="1" applyProtection="true">
      <alignment horizontal="center" vertical="center" textRotation="0" wrapText="true" shrinkToFit="false"/>
      <protection locked="false"/>
    </xf>
    <xf xfId="0" fontId="0" numFmtId="0" fillId="0" borderId="1" applyFont="0" applyNumberFormat="0" applyFill="0" applyBorder="1" applyAlignment="1" applyProtection="true">
      <alignment horizontal="center" vertical="center" textRotation="0" wrapText="true" shrinkToFit="false"/>
      <protection locked="false"/>
    </xf>
    <xf xfId="0" fontId="3" numFmtId="0" fillId="0" borderId="1" applyFont="1" applyNumberFormat="0" applyFill="0" applyBorder="1" applyAlignment="1" applyProtection="true">
      <alignment horizontal="center" vertical="center" textRotation="0" wrapText="true" shrinkToFit="false"/>
      <protection locked="false"/>
    </xf>
    <xf xfId="0" fontId="0" numFmtId="0" fillId="0" borderId="1" applyFont="0" applyNumberFormat="0" applyFill="0" applyBorder="1" applyAlignment="1">
      <alignment horizontal="left" vertical="center" textRotation="0" wrapText="true" shrinkToFit="false"/>
    </xf>
    <xf xfId="0" fontId="0" numFmtId="4" fillId="0" borderId="1" applyFont="0" applyNumberFormat="1" applyFill="0" applyBorder="1" applyAlignment="1">
      <alignment horizontal="left" vertical="center" textRotation="0" wrapText="true" shrinkToFit="false"/>
    </xf>
    <xf xfId="0" fontId="0" numFmtId="0" fillId="0" borderId="1" applyFont="0" applyNumberFormat="0" applyFill="0" applyBorder="1" applyAlignment="1" applyProtection="true">
      <alignment horizontal="left" vertical="center" textRotation="0" wrapText="true" shrinkToFit="false"/>
      <protection locked="false"/>
    </xf>
    <xf xfId="0" fontId="3" numFmtId="0" fillId="0" borderId="1" applyFont="1" applyNumberFormat="0" applyFill="0" applyBorder="1" applyAlignment="1">
      <alignment horizontal="left"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pageSetUpPr fitToPage="1"/>
  </sheetPr>
  <dimension ref="A1:M57"/>
  <sheetViews>
    <sheetView tabSelected="1" workbookViewId="0" showGridLines="true" showRowColHeaders="1">
      <selection activeCell="B12" sqref="B12"/>
    </sheetView>
  </sheetViews>
  <sheetFormatPr defaultRowHeight="14.4" outlineLevelRow="0" outlineLevelCol="0"/>
  <cols>
    <col min="1" max="1" width="15" customWidth="true" style="0"/>
    <col min="2" max="2" width="40" customWidth="true" style="0"/>
    <col min="3" max="3" width="22" customWidth="true" style="0"/>
    <col min="4" max="4" width="20" customWidth="true" style="0"/>
    <col min="5" max="5" width="20" customWidth="true" style="0"/>
    <col min="6" max="6" width="20" customWidth="true" style="0"/>
    <col min="7" max="7" width="20" customWidth="true" style="0"/>
    <col min="8" max="8" width="20" customWidth="true" style="0"/>
    <col min="9" max="9" width="20" customWidth="true" style="0"/>
    <col min="10" max="10" width="20" customWidth="true" style="0"/>
    <col min="11" max="11" width="20" customWidth="true" style="0"/>
    <col min="12" max="12" width="20" customWidth="true" style="0"/>
    <col min="13" max="13" width="20" customWidth="true" style="0"/>
  </cols>
  <sheetData>
    <row r="1" spans="1:13">
      <c r="A1" s="1"/>
      <c r="B1" s="1"/>
      <c r="C1" s="1"/>
      <c r="D1" s="1"/>
      <c r="E1" s="1"/>
      <c r="F1" s="1"/>
      <c r="G1" s="1"/>
      <c r="H1" s="1"/>
      <c r="I1" s="1"/>
      <c r="J1" s="1"/>
      <c r="K1" s="1"/>
      <c r="L1" s="1"/>
      <c r="M1" s="1"/>
    </row>
    <row r="2" spans="1:13">
      <c r="A2" s="2" t="s">
        <v>0</v>
      </c>
      <c r="B2" s="1"/>
      <c r="C2" s="1"/>
      <c r="D2" s="1"/>
      <c r="E2" s="1"/>
      <c r="F2" s="1"/>
      <c r="G2" s="1"/>
      <c r="H2" s="1"/>
      <c r="I2" s="1"/>
      <c r="J2" s="1"/>
      <c r="K2" s="1"/>
      <c r="L2" s="1"/>
      <c r="M2" s="1"/>
    </row>
    <row r="3" spans="1:13">
      <c r="A3" s="1" t="s">
        <v>1</v>
      </c>
      <c r="B3" s="5"/>
      <c r="C3" s="1"/>
      <c r="D3" s="1"/>
      <c r="E3" s="1"/>
      <c r="F3" s="1"/>
      <c r="G3" s="1"/>
      <c r="H3" s="1"/>
      <c r="I3" s="1"/>
      <c r="J3" s="1"/>
      <c r="K3" s="1"/>
      <c r="L3" s="1"/>
      <c r="M3" s="1"/>
    </row>
    <row r="4" spans="1:13">
      <c r="A4" s="1" t="s">
        <v>2</v>
      </c>
      <c r="B4" s="5"/>
      <c r="C4" s="1"/>
      <c r="D4" s="1"/>
      <c r="E4" s="1"/>
      <c r="F4" s="1"/>
      <c r="G4" s="1"/>
      <c r="H4" s="1"/>
      <c r="I4" s="6" t="s">
        <v>3</v>
      </c>
      <c r="J4" s="1"/>
      <c r="K4" s="1"/>
      <c r="L4" s="1"/>
      <c r="M4" s="1"/>
    </row>
    <row r="5" spans="1:13">
      <c r="A5" s="1" t="s">
        <v>4</v>
      </c>
      <c r="B5" s="3" t="s">
        <v>5</v>
      </c>
      <c r="C5" s="1"/>
      <c r="D5" s="1"/>
      <c r="E5" s="1"/>
      <c r="F5" s="1"/>
      <c r="G5" s="1"/>
      <c r="H5" s="1"/>
      <c r="I5" s="1"/>
      <c r="J5" s="1"/>
      <c r="K5" s="1"/>
      <c r="L5" s="1"/>
      <c r="M5" s="1"/>
    </row>
    <row r="6" spans="1:13">
      <c r="A6" s="1"/>
      <c r="B6" s="1"/>
      <c r="C6" s="1"/>
      <c r="D6" s="1"/>
      <c r="E6" s="1"/>
      <c r="F6" s="1"/>
      <c r="G6" s="1"/>
      <c r="H6" s="1"/>
      <c r="I6" s="1"/>
      <c r="J6" s="1"/>
      <c r="K6" s="1"/>
      <c r="L6" s="1"/>
      <c r="M6" s="1"/>
    </row>
    <row r="7" spans="1:13">
      <c r="A7" s="1"/>
      <c r="B7" s="1"/>
      <c r="C7" s="1"/>
      <c r="D7" s="1"/>
      <c r="E7" s="1"/>
      <c r="F7" s="1"/>
      <c r="G7" s="1"/>
      <c r="H7" s="1"/>
      <c r="I7" s="1"/>
      <c r="J7" s="1"/>
      <c r="K7" s="1"/>
      <c r="L7" s="1"/>
      <c r="M7" s="1"/>
    </row>
    <row r="8" spans="1:13">
      <c r="A8" s="3" t="s">
        <v>6</v>
      </c>
      <c r="B8" s="1"/>
      <c r="C8" s="1"/>
      <c r="D8" s="1"/>
      <c r="E8" s="1"/>
      <c r="F8" s="1"/>
      <c r="G8" s="1"/>
      <c r="H8" s="1"/>
      <c r="I8" s="1"/>
      <c r="J8" s="1"/>
      <c r="K8" s="1"/>
      <c r="L8" s="1"/>
      <c r="M8" s="1"/>
    </row>
    <row r="9" spans="1:13">
      <c r="A9" s="3" t="s">
        <v>7</v>
      </c>
      <c r="B9" s="1"/>
      <c r="C9" s="1"/>
      <c r="D9" s="1"/>
      <c r="E9" s="1"/>
      <c r="F9" s="1"/>
      <c r="G9" s="1"/>
      <c r="H9" s="1"/>
      <c r="I9" s="1"/>
      <c r="J9" s="1"/>
      <c r="K9" s="1"/>
      <c r="L9" s="1"/>
      <c r="M9" s="1"/>
    </row>
    <row r="10" spans="1:13">
      <c r="A10" s="1">
        <v>1</v>
      </c>
      <c r="B10" s="1">
        <v>2</v>
      </c>
      <c r="C10" s="1">
        <v>3</v>
      </c>
      <c r="D10" s="1">
        <v>4</v>
      </c>
      <c r="E10" s="1">
        <v>5</v>
      </c>
      <c r="F10" s="1">
        <v>6</v>
      </c>
      <c r="G10" s="1">
        <v>7</v>
      </c>
      <c r="H10" s="1">
        <v>8</v>
      </c>
      <c r="I10" s="1">
        <v>9</v>
      </c>
      <c r="J10" s="1">
        <v>10</v>
      </c>
      <c r="K10" s="1">
        <v>11</v>
      </c>
      <c r="L10" s="1">
        <v>12</v>
      </c>
      <c r="M10" s="1">
        <v>13</v>
      </c>
    </row>
    <row r="11" spans="1:13">
      <c r="A11" s="1" t="s">
        <v>8</v>
      </c>
      <c r="B11" s="1" t="s">
        <v>9</v>
      </c>
      <c r="C11" s="1" t="s">
        <v>10</v>
      </c>
      <c r="D11" s="1" t="s">
        <v>11</v>
      </c>
      <c r="E11" s="1" t="s">
        <v>12</v>
      </c>
      <c r="F11" s="1" t="s">
        <v>13</v>
      </c>
      <c r="G11" s="1" t="s">
        <v>14</v>
      </c>
      <c r="H11" s="1" t="s">
        <v>15</v>
      </c>
      <c r="I11" s="1" t="s">
        <v>16</v>
      </c>
      <c r="J11" s="1" t="s">
        <v>17</v>
      </c>
      <c r="K11" s="1" t="s">
        <v>18</v>
      </c>
      <c r="L11" s="1" t="s">
        <v>19</v>
      </c>
      <c r="M11" s="1" t="s">
        <v>20</v>
      </c>
    </row>
    <row r="12" spans="1:13">
      <c r="A12" s="1">
        <v>1</v>
      </c>
      <c r="B12" s="8" t="s">
        <v>21</v>
      </c>
      <c r="C12" s="6"/>
      <c r="D12" s="1">
        <v>78.34</v>
      </c>
      <c r="E12" s="1">
        <v>14410</v>
      </c>
      <c r="F12" s="6"/>
      <c r="G12" s="6"/>
      <c r="H12" s="6"/>
      <c r="I12" s="6"/>
      <c r="J12" s="1" t="str">
        <f>F12+G12+H12+I12</f>
        <v>0</v>
      </c>
      <c r="K12" s="1" t="str">
        <f>(F12+G12+H12+I12)*.07</f>
        <v>0</v>
      </c>
      <c r="L12" s="1" t="str">
        <f>J12+K12</f>
        <v>0</v>
      </c>
      <c r="M12" s="1" t="str">
        <f>L12*E12</f>
        <v>0</v>
      </c>
    </row>
    <row r="13" spans="1:13">
      <c r="A13" s="1">
        <v>2</v>
      </c>
      <c r="B13" s="8" t="s">
        <v>22</v>
      </c>
      <c r="C13" s="6"/>
      <c r="D13" s="1">
        <v>23.47</v>
      </c>
      <c r="E13" s="1">
        <v>57640</v>
      </c>
      <c r="F13" s="6"/>
      <c r="G13" s="6"/>
      <c r="H13" s="6"/>
      <c r="I13" s="6"/>
      <c r="J13" s="1" t="str">
        <f>F13+G13+H13+I13</f>
        <v>0</v>
      </c>
      <c r="K13" s="1" t="str">
        <f>(F13+G13+H13+I13)*.07</f>
        <v>0</v>
      </c>
      <c r="L13" s="1" t="str">
        <f>J13+K13</f>
        <v>0</v>
      </c>
      <c r="M13" s="1" t="str">
        <f>L13*E13</f>
        <v>0</v>
      </c>
    </row>
    <row r="14" spans="1:13">
      <c r="A14" s="1">
        <v>3</v>
      </c>
      <c r="B14" s="8" t="s">
        <v>23</v>
      </c>
      <c r="C14" s="6"/>
      <c r="D14" s="1">
        <v>31.3</v>
      </c>
      <c r="E14" s="1">
        <v>43230</v>
      </c>
      <c r="F14" s="6"/>
      <c r="G14" s="6"/>
      <c r="H14" s="6"/>
      <c r="I14" s="6"/>
      <c r="J14" s="1" t="str">
        <f>F14+G14+H14+I14</f>
        <v>0</v>
      </c>
      <c r="K14" s="1" t="str">
        <f>(F14+G14+H14+I14)*.07</f>
        <v>0</v>
      </c>
      <c r="L14" s="1" t="str">
        <f>J14+K14</f>
        <v>0</v>
      </c>
      <c r="M14" s="1" t="str">
        <f>L14*E14</f>
        <v>0</v>
      </c>
    </row>
    <row r="15" spans="1:13">
      <c r="A15" s="1">
        <v>4</v>
      </c>
      <c r="B15" s="8" t="s">
        <v>24</v>
      </c>
      <c r="C15" s="6"/>
      <c r="D15" s="1">
        <v>31.3</v>
      </c>
      <c r="E15" s="1">
        <v>43230</v>
      </c>
      <c r="F15" s="6"/>
      <c r="G15" s="6"/>
      <c r="H15" s="6"/>
      <c r="I15" s="6"/>
      <c r="J15" s="1" t="str">
        <f>F15+G15+H15+I15</f>
        <v>0</v>
      </c>
      <c r="K15" s="1" t="str">
        <f>(F15+G15+H15+I15)*.07</f>
        <v>0</v>
      </c>
      <c r="L15" s="1" t="str">
        <f>J15+K15</f>
        <v>0</v>
      </c>
      <c r="M15" s="1" t="str">
        <f>L15*E15</f>
        <v>0</v>
      </c>
    </row>
    <row r="16" spans="1:13">
      <c r="A16" s="1">
        <v>5</v>
      </c>
      <c r="B16" s="8" t="s">
        <v>25</v>
      </c>
      <c r="C16" s="6"/>
      <c r="D16" s="1">
        <v>31.3</v>
      </c>
      <c r="E16" s="1">
        <v>28820</v>
      </c>
      <c r="F16" s="6"/>
      <c r="G16" s="6"/>
      <c r="H16" s="6"/>
      <c r="I16" s="6"/>
      <c r="J16" s="1" t="str">
        <f>F16+G16+H16+I16</f>
        <v>0</v>
      </c>
      <c r="K16" s="1" t="str">
        <f>(F16+G16+H16+I16)*.07</f>
        <v>0</v>
      </c>
      <c r="L16" s="1" t="str">
        <f>J16+K16</f>
        <v>0</v>
      </c>
      <c r="M16" s="1" t="str">
        <f>L16*E16</f>
        <v>0</v>
      </c>
    </row>
    <row r="17" spans="1:13">
      <c r="A17" s="1">
        <v>6</v>
      </c>
      <c r="B17" s="8" t="s">
        <v>26</v>
      </c>
      <c r="C17" s="6"/>
      <c r="D17" s="1">
        <v>31.3</v>
      </c>
      <c r="E17" s="1">
        <v>28820</v>
      </c>
      <c r="F17" s="6"/>
      <c r="G17" s="6"/>
      <c r="H17" s="6"/>
      <c r="I17" s="6"/>
      <c r="J17" s="1" t="str">
        <f>F17+G17+H17+I17</f>
        <v>0</v>
      </c>
      <c r="K17" s="1" t="str">
        <f>(F17+G17+H17+I17)*.07</f>
        <v>0</v>
      </c>
      <c r="L17" s="1" t="str">
        <f>J17+K17</f>
        <v>0</v>
      </c>
      <c r="M17" s="1" t="str">
        <f>L17*E17</f>
        <v>0</v>
      </c>
    </row>
    <row r="18" spans="1:13">
      <c r="A18" s="1">
        <v>7</v>
      </c>
      <c r="B18" s="8" t="s">
        <v>27</v>
      </c>
      <c r="C18" s="6"/>
      <c r="D18" s="1">
        <v>1648.72</v>
      </c>
      <c r="E18" s="1">
        <v>14410</v>
      </c>
      <c r="F18" s="6"/>
      <c r="G18" s="6"/>
      <c r="H18" s="6"/>
      <c r="I18" s="6"/>
      <c r="J18" s="1" t="str">
        <f>F18+G18+H18+I18</f>
        <v>0</v>
      </c>
      <c r="K18" s="1" t="str">
        <f>(F18+G18+H18+I18)*.07</f>
        <v>0</v>
      </c>
      <c r="L18" s="1" t="str">
        <f>J18+K18</f>
        <v>0</v>
      </c>
      <c r="M18" s="1" t="str">
        <f>L18*E18</f>
        <v>0</v>
      </c>
    </row>
    <row r="19" spans="1:13">
      <c r="A19" s="1">
        <v>8</v>
      </c>
      <c r="B19" s="8" t="s">
        <v>28</v>
      </c>
      <c r="C19" s="6"/>
      <c r="D19" s="1">
        <v>1237.17</v>
      </c>
      <c r="E19" s="1">
        <v>14410</v>
      </c>
      <c r="F19" s="6"/>
      <c r="G19" s="6"/>
      <c r="H19" s="6"/>
      <c r="I19" s="6"/>
      <c r="J19" s="1" t="str">
        <f>F19+G19+H19+I19</f>
        <v>0</v>
      </c>
      <c r="K19" s="1" t="str">
        <f>(F19+G19+H19+I19)*.07</f>
        <v>0</v>
      </c>
      <c r="L19" s="1" t="str">
        <f>J19+K19</f>
        <v>0</v>
      </c>
      <c r="M19" s="1" t="str">
        <f>L19*E19</f>
        <v>0</v>
      </c>
    </row>
    <row r="20" spans="1:13">
      <c r="A20" s="1">
        <v>9</v>
      </c>
      <c r="B20" s="8" t="s">
        <v>29</v>
      </c>
      <c r="C20" s="6"/>
      <c r="D20" s="1">
        <v>161.98</v>
      </c>
      <c r="E20" s="1">
        <v>14410</v>
      </c>
      <c r="F20" s="6"/>
      <c r="G20" s="6"/>
      <c r="H20" s="6"/>
      <c r="I20" s="6"/>
      <c r="J20" s="1" t="str">
        <f>F20+G20+H20+I20</f>
        <v>0</v>
      </c>
      <c r="K20" s="1" t="str">
        <f>(F20+G20+H20+I20)*.07</f>
        <v>0</v>
      </c>
      <c r="L20" s="1" t="str">
        <f>J20+K20</f>
        <v>0</v>
      </c>
      <c r="M20" s="1" t="str">
        <f>L20*E20</f>
        <v>0</v>
      </c>
    </row>
    <row r="21" spans="1:13">
      <c r="A21" s="1">
        <v>10</v>
      </c>
      <c r="B21" s="8" t="s">
        <v>30</v>
      </c>
      <c r="C21" s="6"/>
      <c r="D21" s="1">
        <v>53.77</v>
      </c>
      <c r="E21" s="1">
        <v>43230</v>
      </c>
      <c r="F21" s="6"/>
      <c r="G21" s="6"/>
      <c r="H21" s="6"/>
      <c r="I21" s="6"/>
      <c r="J21" s="1" t="str">
        <f>F21+G21+H21+I21</f>
        <v>0</v>
      </c>
      <c r="K21" s="1" t="str">
        <f>(F21+G21+H21+I21)*.07</f>
        <v>0</v>
      </c>
      <c r="L21" s="1" t="str">
        <f>J21+K21</f>
        <v>0</v>
      </c>
      <c r="M21" s="1" t="str">
        <f>L21*E21</f>
        <v>0</v>
      </c>
    </row>
    <row r="22" spans="1:13">
      <c r="A22" s="1">
        <v>11</v>
      </c>
      <c r="B22" s="8" t="s">
        <v>31</v>
      </c>
      <c r="C22" s="6"/>
      <c r="D22" s="1">
        <v>26.89</v>
      </c>
      <c r="E22" s="1">
        <v>57640</v>
      </c>
      <c r="F22" s="6"/>
      <c r="G22" s="6"/>
      <c r="H22" s="6"/>
      <c r="I22" s="6"/>
      <c r="J22" s="1" t="str">
        <f>F22+G22+H22+I22</f>
        <v>0</v>
      </c>
      <c r="K22" s="1" t="str">
        <f>(F22+G22+H22+I22)*.07</f>
        <v>0</v>
      </c>
      <c r="L22" s="1" t="str">
        <f>J22+K22</f>
        <v>0</v>
      </c>
      <c r="M22" s="1" t="str">
        <f>L22*E22</f>
        <v>0</v>
      </c>
    </row>
    <row r="23" spans="1:13">
      <c r="A23" s="1">
        <v>12</v>
      </c>
      <c r="B23" s="8" t="s">
        <v>32</v>
      </c>
      <c r="C23" s="6"/>
      <c r="D23" s="1">
        <v>104.81</v>
      </c>
      <c r="E23" s="1">
        <v>28820</v>
      </c>
      <c r="F23" s="6"/>
      <c r="G23" s="6"/>
      <c r="H23" s="6"/>
      <c r="I23" s="6"/>
      <c r="J23" s="1" t="str">
        <f>F23+G23+H23+I23</f>
        <v>0</v>
      </c>
      <c r="K23" s="1" t="str">
        <f>(F23+G23+H23+I23)*.07</f>
        <v>0</v>
      </c>
      <c r="L23" s="1" t="str">
        <f>J23+K23</f>
        <v>0</v>
      </c>
      <c r="M23" s="1" t="str">
        <f>L23*E23</f>
        <v>0</v>
      </c>
    </row>
    <row r="24" spans="1:13">
      <c r="A24" s="1">
        <v>13</v>
      </c>
      <c r="B24" s="8" t="s">
        <v>33</v>
      </c>
      <c r="C24" s="6"/>
      <c r="D24" s="1">
        <v>57.83</v>
      </c>
      <c r="E24" s="1">
        <v>57640</v>
      </c>
      <c r="F24" s="6"/>
      <c r="G24" s="6"/>
      <c r="H24" s="6"/>
      <c r="I24" s="6"/>
      <c r="J24" s="1" t="str">
        <f>F24+G24+H24+I24</f>
        <v>0</v>
      </c>
      <c r="K24" s="1" t="str">
        <f>(F24+G24+H24+I24)*.07</f>
        <v>0</v>
      </c>
      <c r="L24" s="1" t="str">
        <f>J24+K24</f>
        <v>0</v>
      </c>
      <c r="M24" s="1" t="str">
        <f>L24*E24</f>
        <v>0</v>
      </c>
    </row>
    <row r="25" spans="1:13">
      <c r="A25" s="1">
        <v>14</v>
      </c>
      <c r="B25" s="8" t="s">
        <v>34</v>
      </c>
      <c r="C25" s="6"/>
      <c r="D25" s="1">
        <v>98.89</v>
      </c>
      <c r="E25" s="1">
        <v>14410</v>
      </c>
      <c r="F25" s="6"/>
      <c r="G25" s="6"/>
      <c r="H25" s="6"/>
      <c r="I25" s="6"/>
      <c r="J25" s="1" t="str">
        <f>F25+G25+H25+I25</f>
        <v>0</v>
      </c>
      <c r="K25" s="1" t="str">
        <f>(F25+G25+H25+I25)*.07</f>
        <v>0</v>
      </c>
      <c r="L25" s="1" t="str">
        <f>J25+K25</f>
        <v>0</v>
      </c>
      <c r="M25" s="1" t="str">
        <f>L25*E25</f>
        <v>0</v>
      </c>
    </row>
    <row r="26" spans="1:13">
      <c r="A26" s="1">
        <v>15</v>
      </c>
      <c r="B26" s="8" t="s">
        <v>35</v>
      </c>
      <c r="C26" s="6"/>
      <c r="D26" s="1">
        <v>1660.73</v>
      </c>
      <c r="E26" s="1">
        <v>2882</v>
      </c>
      <c r="F26" s="6"/>
      <c r="G26" s="6"/>
      <c r="H26" s="6"/>
      <c r="I26" s="6"/>
      <c r="J26" s="1" t="str">
        <f>F26+G26+H26+I26</f>
        <v>0</v>
      </c>
      <c r="K26" s="1" t="str">
        <f>(F26+G26+H26+I26)*.07</f>
        <v>0</v>
      </c>
      <c r="L26" s="1" t="str">
        <f>J26+K26</f>
        <v>0</v>
      </c>
      <c r="M26" s="1" t="str">
        <f>L26*E26</f>
        <v>0</v>
      </c>
    </row>
    <row r="27" spans="1:13">
      <c r="A27" s="1">
        <v>16</v>
      </c>
      <c r="B27" s="8" t="s">
        <v>36</v>
      </c>
      <c r="C27" s="6"/>
      <c r="D27" s="1">
        <v>981.96</v>
      </c>
      <c r="E27" s="1">
        <v>14410</v>
      </c>
      <c r="F27" s="6"/>
      <c r="G27" s="6"/>
      <c r="H27" s="6"/>
      <c r="I27" s="6"/>
      <c r="J27" s="1" t="str">
        <f>F27+G27+H27+I27</f>
        <v>0</v>
      </c>
      <c r="K27" s="1" t="str">
        <f>(F27+G27+H27+I27)*.07</f>
        <v>0</v>
      </c>
      <c r="L27" s="1" t="str">
        <f>J27+K27</f>
        <v>0</v>
      </c>
      <c r="M27" s="1" t="str">
        <f>L27*E27</f>
        <v>0</v>
      </c>
    </row>
    <row r="28" spans="1:13">
      <c r="A28" s="1">
        <v>17</v>
      </c>
      <c r="B28" s="8" t="s">
        <v>37</v>
      </c>
      <c r="C28" s="6"/>
      <c r="D28" s="1">
        <v>2607.75</v>
      </c>
      <c r="E28" s="1">
        <v>2882</v>
      </c>
      <c r="F28" s="6"/>
      <c r="G28" s="6"/>
      <c r="H28" s="6"/>
      <c r="I28" s="6"/>
      <c r="J28" s="1" t="str">
        <f>F28+G28+H28+I28</f>
        <v>0</v>
      </c>
      <c r="K28" s="1" t="str">
        <f>(F28+G28+H28+I28)*.07</f>
        <v>0</v>
      </c>
      <c r="L28" s="1" t="str">
        <f>J28+K28</f>
        <v>0</v>
      </c>
      <c r="M28" s="1" t="str">
        <f>L28*E28</f>
        <v>0</v>
      </c>
    </row>
    <row r="29" spans="1:13">
      <c r="A29" s="1">
        <v>18</v>
      </c>
      <c r="B29" s="8" t="s">
        <v>38</v>
      </c>
      <c r="C29" s="6"/>
      <c r="D29" s="1">
        <v>357.09</v>
      </c>
      <c r="E29" s="1">
        <v>14410</v>
      </c>
      <c r="F29" s="6"/>
      <c r="G29" s="6"/>
      <c r="H29" s="6"/>
      <c r="I29" s="6"/>
      <c r="J29" s="1" t="str">
        <f>F29+G29+H29+I29</f>
        <v>0</v>
      </c>
      <c r="K29" s="1" t="str">
        <f>(F29+G29+H29+I29)*.07</f>
        <v>0</v>
      </c>
      <c r="L29" s="1" t="str">
        <f>J29+K29</f>
        <v>0</v>
      </c>
      <c r="M29" s="1" t="str">
        <f>L29*E29</f>
        <v>0</v>
      </c>
    </row>
    <row r="30" spans="1:13">
      <c r="A30" s="1">
        <v>19</v>
      </c>
      <c r="B30" s="8" t="s">
        <v>39</v>
      </c>
      <c r="C30" s="6"/>
      <c r="D30" s="1">
        <v>181.83</v>
      </c>
      <c r="E30" s="1">
        <v>14410</v>
      </c>
      <c r="F30" s="6"/>
      <c r="G30" s="6"/>
      <c r="H30" s="6"/>
      <c r="I30" s="6"/>
      <c r="J30" s="1" t="str">
        <f>F30+G30+H30+I30</f>
        <v>0</v>
      </c>
      <c r="K30" s="1" t="str">
        <f>(F30+G30+H30+I30)*.07</f>
        <v>0</v>
      </c>
      <c r="L30" s="1" t="str">
        <f>J30+K30</f>
        <v>0</v>
      </c>
      <c r="M30" s="1" t="str">
        <f>L30*E30</f>
        <v>0</v>
      </c>
    </row>
    <row r="31" spans="1:13">
      <c r="A31" s="1">
        <v>20</v>
      </c>
      <c r="B31" s="8" t="s">
        <v>40</v>
      </c>
      <c r="C31" s="6"/>
      <c r="D31" s="1">
        <v>322.04</v>
      </c>
      <c r="E31" s="1">
        <v>14410</v>
      </c>
      <c r="F31" s="6"/>
      <c r="G31" s="6"/>
      <c r="H31" s="6"/>
      <c r="I31" s="6"/>
      <c r="J31" s="1" t="str">
        <f>F31+G31+H31+I31</f>
        <v>0</v>
      </c>
      <c r="K31" s="1" t="str">
        <f>(F31+G31+H31+I31)*.07</f>
        <v>0</v>
      </c>
      <c r="L31" s="1" t="str">
        <f>J31+K31</f>
        <v>0</v>
      </c>
      <c r="M31" s="1" t="str">
        <f>L31*E31</f>
        <v>0</v>
      </c>
    </row>
    <row r="32" spans="1:13">
      <c r="A32" s="1">
        <v>21</v>
      </c>
      <c r="B32" s="8" t="s">
        <v>41</v>
      </c>
      <c r="C32" s="6"/>
      <c r="D32" s="1">
        <v>313.33</v>
      </c>
      <c r="E32" s="1">
        <v>28820</v>
      </c>
      <c r="F32" s="6"/>
      <c r="G32" s="6"/>
      <c r="H32" s="6"/>
      <c r="I32" s="6"/>
      <c r="J32" s="1" t="str">
        <f>F32+G32+H32+I32</f>
        <v>0</v>
      </c>
      <c r="K32" s="1" t="str">
        <f>(F32+G32+H32+I32)*.07</f>
        <v>0</v>
      </c>
      <c r="L32" s="1" t="str">
        <f>J32+K32</f>
        <v>0</v>
      </c>
      <c r="M32" s="1" t="str">
        <f>L32*E32</f>
        <v>0</v>
      </c>
    </row>
    <row r="33" spans="1:13">
      <c r="A33" s="1">
        <v>22</v>
      </c>
      <c r="B33" s="8" t="s">
        <v>42</v>
      </c>
      <c r="C33" s="6"/>
      <c r="D33" s="1">
        <v>300.62</v>
      </c>
      <c r="E33" s="1">
        <v>40348</v>
      </c>
      <c r="F33" s="6"/>
      <c r="G33" s="6"/>
      <c r="H33" s="6"/>
      <c r="I33" s="6"/>
      <c r="J33" s="1" t="str">
        <f>F33+G33+H33+I33</f>
        <v>0</v>
      </c>
      <c r="K33" s="1" t="str">
        <f>(F33+G33+H33+I33)*.07</f>
        <v>0</v>
      </c>
      <c r="L33" s="1" t="str">
        <f>J33+K33</f>
        <v>0</v>
      </c>
      <c r="M33" s="1" t="str">
        <f>L33*E33</f>
        <v>0</v>
      </c>
    </row>
    <row r="34" spans="1:13">
      <c r="A34" s="1">
        <v>23</v>
      </c>
      <c r="B34" s="8" t="s">
        <v>43</v>
      </c>
      <c r="C34" s="6"/>
      <c r="D34" s="1">
        <v>21.27</v>
      </c>
      <c r="E34" s="1">
        <v>43230</v>
      </c>
      <c r="F34" s="6"/>
      <c r="G34" s="6"/>
      <c r="H34" s="6"/>
      <c r="I34" s="6"/>
      <c r="J34" s="1" t="str">
        <f>F34+G34+H34+I34</f>
        <v>0</v>
      </c>
      <c r="K34" s="1" t="str">
        <f>(F34+G34+H34+I34)*.07</f>
        <v>0</v>
      </c>
      <c r="L34" s="1" t="str">
        <f>J34+K34</f>
        <v>0</v>
      </c>
      <c r="M34" s="1" t="str">
        <f>L34*E34</f>
        <v>0</v>
      </c>
    </row>
    <row r="35" spans="1:13">
      <c r="A35" s="1">
        <v>24</v>
      </c>
      <c r="B35" s="8" t="s">
        <v>44</v>
      </c>
      <c r="C35" s="6"/>
      <c r="D35" s="1">
        <v>101.08</v>
      </c>
      <c r="E35" s="1">
        <v>57640</v>
      </c>
      <c r="F35" s="6"/>
      <c r="G35" s="6"/>
      <c r="H35" s="6"/>
      <c r="I35" s="6"/>
      <c r="J35" s="1" t="str">
        <f>F35+G35+H35+I35</f>
        <v>0</v>
      </c>
      <c r="K35" s="1" t="str">
        <f>(F35+G35+H35+I35)*.07</f>
        <v>0</v>
      </c>
      <c r="L35" s="1" t="str">
        <f>J35+K35</f>
        <v>0</v>
      </c>
      <c r="M35" s="1" t="str">
        <f>L35*E35</f>
        <v>0</v>
      </c>
    </row>
    <row r="36" spans="1:13">
      <c r="A36" s="1">
        <v>25</v>
      </c>
      <c r="B36" s="8" t="s">
        <v>45</v>
      </c>
      <c r="C36" s="6"/>
      <c r="D36" s="1">
        <v>663.33</v>
      </c>
      <c r="E36" s="1">
        <v>5764</v>
      </c>
      <c r="F36" s="6"/>
      <c r="G36" s="6"/>
      <c r="H36" s="6"/>
      <c r="I36" s="6"/>
      <c r="J36" s="1" t="str">
        <f>F36+G36+H36+I36</f>
        <v>0</v>
      </c>
      <c r="K36" s="1" t="str">
        <f>(F36+G36+H36+I36)*.07</f>
        <v>0</v>
      </c>
      <c r="L36" s="1" t="str">
        <f>J36+K36</f>
        <v>0</v>
      </c>
      <c r="M36" s="1" t="str">
        <f>L36*E36</f>
        <v>0</v>
      </c>
    </row>
    <row r="37" spans="1:13">
      <c r="A37" s="1">
        <v>26</v>
      </c>
      <c r="B37" s="8" t="s">
        <v>46</v>
      </c>
      <c r="C37" s="6"/>
      <c r="D37" s="1">
        <v>204.75</v>
      </c>
      <c r="E37" s="1">
        <v>5764</v>
      </c>
      <c r="F37" s="6"/>
      <c r="G37" s="6"/>
      <c r="H37" s="6"/>
      <c r="I37" s="6"/>
      <c r="J37" s="1" t="str">
        <f>F37+G37+H37+I37</f>
        <v>0</v>
      </c>
      <c r="K37" s="1" t="str">
        <f>(F37+G37+H37+I37)*.07</f>
        <v>0</v>
      </c>
      <c r="L37" s="1" t="str">
        <f>J37+K37</f>
        <v>0</v>
      </c>
      <c r="M37" s="1" t="str">
        <f>L37*E37</f>
        <v>0</v>
      </c>
    </row>
    <row r="38" spans="1:13">
      <c r="A38" s="1">
        <v>27</v>
      </c>
      <c r="B38" s="8" t="s">
        <v>47</v>
      </c>
      <c r="C38" s="6"/>
      <c r="D38" s="1">
        <v>2304.53</v>
      </c>
      <c r="E38" s="1">
        <v>2882</v>
      </c>
      <c r="F38" s="6"/>
      <c r="G38" s="6"/>
      <c r="H38" s="6"/>
      <c r="I38" s="6"/>
      <c r="J38" s="1" t="str">
        <f>F38+G38+H38+I38</f>
        <v>0</v>
      </c>
      <c r="K38" s="1" t="str">
        <f>(F38+G38+H38+I38)*.07</f>
        <v>0</v>
      </c>
      <c r="L38" s="1" t="str">
        <f>J38+K38</f>
        <v>0</v>
      </c>
      <c r="M38" s="1" t="str">
        <f>L38*E38</f>
        <v>0</v>
      </c>
    </row>
    <row r="39" spans="1:13">
      <c r="A39" s="1">
        <v>28</v>
      </c>
      <c r="B39" s="8" t="s">
        <v>48</v>
      </c>
      <c r="C39" s="6"/>
      <c r="D39" s="1">
        <v>4464.67</v>
      </c>
      <c r="E39" s="1">
        <v>2882</v>
      </c>
      <c r="F39" s="6"/>
      <c r="G39" s="6"/>
      <c r="H39" s="6"/>
      <c r="I39" s="6"/>
      <c r="J39" s="1" t="str">
        <f>F39+G39+H39+I39</f>
        <v>0</v>
      </c>
      <c r="K39" s="1" t="str">
        <f>(F39+G39+H39+I39)*.07</f>
        <v>0</v>
      </c>
      <c r="L39" s="1" t="str">
        <f>J39+K39</f>
        <v>0</v>
      </c>
      <c r="M39" s="1" t="str">
        <f>L39*E39</f>
        <v>0</v>
      </c>
    </row>
    <row r="40" spans="1:13">
      <c r="A40" s="1">
        <v>29</v>
      </c>
      <c r="B40" s="8" t="s">
        <v>49</v>
      </c>
      <c r="C40" s="6"/>
      <c r="D40" s="1">
        <v>474.33</v>
      </c>
      <c r="E40" s="1">
        <v>14410</v>
      </c>
      <c r="F40" s="6"/>
      <c r="G40" s="6"/>
      <c r="H40" s="6"/>
      <c r="I40" s="6"/>
      <c r="J40" s="1" t="str">
        <f>F40+G40+H40+I40</f>
        <v>0</v>
      </c>
      <c r="K40" s="1" t="str">
        <f>(F40+G40+H40+I40)*.07</f>
        <v>0</v>
      </c>
      <c r="L40" s="1" t="str">
        <f>J40+K40</f>
        <v>0</v>
      </c>
      <c r="M40" s="1" t="str">
        <f>L40*E40</f>
        <v>0</v>
      </c>
    </row>
    <row r="41" spans="1:13">
      <c r="A41" s="1"/>
      <c r="B41" s="8"/>
      <c r="C41" s="1"/>
      <c r="D41" s="1"/>
      <c r="E41" s="1"/>
      <c r="F41" s="1"/>
      <c r="G41" s="1"/>
      <c r="H41" s="1"/>
      <c r="I41" s="1"/>
      <c r="J41" s="1"/>
      <c r="K41" s="1"/>
      <c r="L41" s="1"/>
      <c r="M41" s="1"/>
    </row>
    <row r="42" spans="1:13">
      <c r="A42" s="1"/>
      <c r="B42" s="8"/>
      <c r="C42" s="1"/>
      <c r="D42" s="1"/>
      <c r="E42" s="1"/>
      <c r="F42" s="1"/>
      <c r="G42" s="1"/>
      <c r="H42" s="1"/>
      <c r="I42" s="1"/>
      <c r="J42" s="1"/>
      <c r="K42" s="1"/>
      <c r="L42" s="1"/>
      <c r="M42" s="1"/>
    </row>
    <row r="43" spans="1:13">
      <c r="A43" s="3" t="s">
        <v>50</v>
      </c>
      <c r="B43" s="9" t="str">
        <f>SUM(M12:M43)</f>
        <v>0</v>
      </c>
      <c r="C43" s="3" t="s">
        <v>51</v>
      </c>
      <c r="D43" s="1"/>
      <c r="E43" s="1"/>
      <c r="F43" s="1"/>
      <c r="G43" s="1"/>
      <c r="H43" s="1"/>
      <c r="I43" s="1"/>
      <c r="J43" s="1"/>
      <c r="K43" s="1"/>
      <c r="L43" s="1"/>
      <c r="M43" s="1"/>
    </row>
    <row r="44" spans="1:13">
      <c r="A44" s="1"/>
      <c r="B44" s="8"/>
      <c r="C44" s="1"/>
      <c r="D44" s="1"/>
      <c r="E44" s="1"/>
      <c r="F44" s="1"/>
      <c r="G44" s="1"/>
      <c r="H44" s="1"/>
      <c r="I44" s="1"/>
      <c r="J44" s="1"/>
      <c r="K44" s="1"/>
      <c r="L44" s="1"/>
      <c r="M44" s="1"/>
    </row>
    <row r="45" spans="1:13">
      <c r="A45" s="1"/>
      <c r="B45" s="8"/>
      <c r="C45" s="1"/>
      <c r="D45" s="1"/>
      <c r="E45" s="1"/>
      <c r="F45" s="1"/>
      <c r="G45" s="1"/>
      <c r="H45" s="1"/>
      <c r="I45" s="1"/>
      <c r="J45" s="1"/>
      <c r="K45" s="1"/>
      <c r="L45" s="1"/>
      <c r="M45" s="1"/>
    </row>
    <row r="46" spans="1:13">
      <c r="A46" s="1"/>
      <c r="B46" s="10"/>
      <c r="C46" s="1"/>
      <c r="D46" s="1"/>
      <c r="E46" s="1"/>
      <c r="F46" s="1"/>
      <c r="G46" s="1"/>
      <c r="H46" s="1"/>
      <c r="I46" s="1"/>
      <c r="J46" s="1"/>
      <c r="K46" s="1"/>
      <c r="L46" s="1"/>
      <c r="M46" s="1"/>
    </row>
    <row r="47" spans="1:13">
      <c r="A47" s="1"/>
      <c r="B47" s="11" t="s">
        <v>52</v>
      </c>
      <c r="C47" s="1"/>
      <c r="D47" s="1"/>
      <c r="E47" s="1"/>
      <c r="F47" s="1"/>
      <c r="G47" s="1"/>
      <c r="H47" s="1"/>
      <c r="I47" s="1" t="s">
        <v>53</v>
      </c>
      <c r="J47" s="7"/>
      <c r="K47" s="1"/>
      <c r="L47" s="1"/>
      <c r="M47" s="1"/>
    </row>
    <row r="48" spans="1:13">
      <c r="A48" s="4" t="s">
        <v>54</v>
      </c>
      <c r="B48" s="8"/>
      <c r="C48" s="4"/>
      <c r="D48" s="4"/>
      <c r="E48" s="4"/>
      <c r="F48" s="4"/>
      <c r="G48" s="4"/>
      <c r="H48" s="4"/>
      <c r="I48" s="4"/>
      <c r="J48" s="4"/>
      <c r="K48" s="4"/>
      <c r="L48" s="4"/>
      <c r="M48" s="4"/>
    </row>
    <row r="49" spans="1:13">
      <c r="A49" s="4" t="s">
        <v>55</v>
      </c>
      <c r="B49" s="8"/>
      <c r="C49" s="4"/>
      <c r="D49" s="4"/>
      <c r="E49" s="4"/>
      <c r="F49" s="4"/>
      <c r="G49" s="4"/>
      <c r="H49" s="4"/>
      <c r="I49" s="4"/>
      <c r="J49" s="4"/>
      <c r="K49" s="4"/>
      <c r="L49" s="4"/>
      <c r="M49" s="4"/>
    </row>
    <row r="50" spans="1:13">
      <c r="A50" s="4" t="s">
        <v>56</v>
      </c>
      <c r="B50" s="8"/>
      <c r="C50" s="4"/>
      <c r="D50" s="4"/>
      <c r="E50" s="4"/>
      <c r="F50" s="4"/>
      <c r="G50" s="4"/>
      <c r="H50" s="4"/>
      <c r="I50" s="4"/>
      <c r="J50" s="4"/>
      <c r="K50" s="4"/>
      <c r="L50" s="4"/>
      <c r="M50" s="4"/>
    </row>
    <row r="51" spans="1:13">
      <c r="A51" s="4" t="s">
        <v>57</v>
      </c>
      <c r="B51" s="8"/>
      <c r="C51" s="4"/>
      <c r="D51" s="4"/>
      <c r="E51" s="4"/>
      <c r="F51" s="4"/>
      <c r="G51" s="4"/>
      <c r="H51" s="4"/>
      <c r="I51" s="4"/>
      <c r="J51" s="4"/>
      <c r="K51" s="4"/>
      <c r="L51" s="4"/>
      <c r="M51" s="4"/>
    </row>
    <row r="52" spans="1:13">
      <c r="A52" s="4" t="s">
        <v>58</v>
      </c>
      <c r="B52" s="8"/>
      <c r="C52" s="4"/>
      <c r="D52" s="4"/>
      <c r="E52" s="4"/>
      <c r="F52" s="4"/>
      <c r="G52" s="4"/>
      <c r="H52" s="4"/>
      <c r="I52" s="4"/>
      <c r="J52" s="4"/>
      <c r="K52" s="4"/>
      <c r="L52" s="4"/>
      <c r="M52" s="4"/>
    </row>
    <row r="53" spans="1:13">
      <c r="A53" s="4"/>
      <c r="B53" s="8"/>
      <c r="C53" s="4"/>
      <c r="D53" s="4"/>
      <c r="E53" s="4"/>
      <c r="F53" s="4"/>
      <c r="G53" s="4"/>
      <c r="H53" s="4"/>
      <c r="I53" s="4"/>
      <c r="J53" s="4"/>
      <c r="K53" s="4"/>
      <c r="L53" s="4"/>
      <c r="M53" s="4"/>
    </row>
    <row r="54" spans="1:13">
      <c r="A54" s="4"/>
      <c r="B54" s="8"/>
      <c r="C54" s="4"/>
      <c r="D54" s="4"/>
      <c r="E54" s="4"/>
      <c r="F54" s="4"/>
      <c r="G54" s="4"/>
      <c r="H54" s="4"/>
      <c r="I54" s="4"/>
      <c r="J54" s="4"/>
      <c r="K54" s="4"/>
      <c r="L54" s="4"/>
      <c r="M54" s="4"/>
    </row>
    <row r="55" spans="1:13">
      <c r="A55" s="4" t="s">
        <v>59</v>
      </c>
      <c r="B55" s="8"/>
      <c r="C55" s="4"/>
      <c r="D55" s="4"/>
      <c r="E55" s="4"/>
      <c r="F55" s="4"/>
      <c r="G55" s="4"/>
      <c r="H55" s="4"/>
      <c r="I55" s="4"/>
      <c r="J55" s="4"/>
      <c r="K55" s="4"/>
      <c r="L55" s="4"/>
      <c r="M55" s="4"/>
    </row>
    <row r="56" spans="1:13">
      <c r="A56" s="4"/>
      <c r="B56" s="8"/>
      <c r="C56" s="4"/>
      <c r="D56" s="4"/>
      <c r="E56" s="4"/>
      <c r="F56" s="4"/>
      <c r="G56" s="4"/>
      <c r="H56" s="4"/>
      <c r="I56" s="4"/>
      <c r="J56" s="4"/>
      <c r="K56" s="4"/>
      <c r="L56" s="4"/>
      <c r="M56" s="4"/>
    </row>
    <row r="57" spans="1:13">
      <c r="A57" s="4"/>
      <c r="B57" s="8"/>
      <c r="C57" s="4"/>
      <c r="D57" s="4"/>
      <c r="E57" s="4"/>
      <c r="F57" s="4"/>
      <c r="G57" s="4"/>
      <c r="H57" s="4"/>
      <c r="I57" s="4"/>
      <c r="J57" s="4"/>
      <c r="K57" s="4"/>
      <c r="L57" s="4"/>
      <c r="M57" s="4"/>
    </row>
  </sheetData>
  <sheetProtection password="DA3D"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M2"/>
    <mergeCell ref="B3:M3"/>
    <mergeCell ref="B4:F4"/>
    <mergeCell ref="I4:M4"/>
    <mergeCell ref="B5:M5"/>
    <mergeCell ref="A8:M8"/>
    <mergeCell ref="A9:M9"/>
    <mergeCell ref="D43:I43"/>
    <mergeCell ref="B46:F46"/>
    <mergeCell ref="B47:F47"/>
    <mergeCell ref="J47:M47"/>
    <mergeCell ref="A49:M49"/>
    <mergeCell ref="A50:M50"/>
    <mergeCell ref="A51:M51"/>
    <mergeCell ref="A52:M52"/>
    <mergeCell ref="A55:M55"/>
  </mergeCells>
  <printOptions gridLines="false" gridLinesSet="true"/>
  <pageMargins left="0.7" right="0.7" top="0.75" bottom="0.75" header="0.3" footer="0.3"/>
  <pageSetup paperSize="9" orientation="portrait" scale="100" fitToHeight="0"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Bidding System</dc:creator>
  <cp:lastModifiedBy>Bidding System</cp:lastModifiedBy>
  <dcterms:created xsi:type="dcterms:W3CDTF">2019-09-06T07:04:41+01:00</dcterms:created>
  <dcterms:modified xsi:type="dcterms:W3CDTF">2019-09-06T07:04:41+01:00</dcterms:modified>
  <dc:title>Bidding System</dc:title>
  <dc:description>Price Scheduling Form</dc:description>
  <dc:subject>Bidding System</dc:subject>
  <cp:keywords>office PHPExcel php</cp:keywords>
  <cp:category>Confidential</cp:category>
</cp:coreProperties>
</file>